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435" activeTab="0"/>
  </bookViews>
  <sheets>
    <sheet name="PACKAGE 5 K" sheetId="1" r:id="rId1"/>
  </sheets>
  <definedNames/>
  <calcPr fullCalcOnLoad="1"/>
</workbook>
</file>

<file path=xl/sharedStrings.xml><?xml version="1.0" encoding="utf-8"?>
<sst xmlns="http://schemas.openxmlformats.org/spreadsheetml/2006/main" count="132" uniqueCount="131">
  <si>
    <t xml:space="preserve">Item Name </t>
  </si>
  <si>
    <t xml:space="preserve">Mangaldeep Dhoop </t>
  </si>
  <si>
    <t>Waffy 75 GM Vanilla</t>
  </si>
  <si>
    <t>Waffy 75 GM S/B</t>
  </si>
  <si>
    <t>Waffy 75 GM P/A</t>
  </si>
  <si>
    <t xml:space="preserve">Rin Powder 1 KG </t>
  </si>
  <si>
    <t xml:space="preserve">Madhusudan Ghee 1 KG </t>
  </si>
  <si>
    <t xml:space="preserve">Kitkat 13.2 GM </t>
  </si>
  <si>
    <t>MRP</t>
  </si>
  <si>
    <t>Colgate Super Flexi Charcoal Soft TB</t>
  </si>
  <si>
    <t>Colgate sensitive ToothBrush pk4</t>
  </si>
  <si>
    <t xml:space="preserve">Odomos Naturals Cream 50 GM </t>
  </si>
  <si>
    <t xml:space="preserve">Anmol Gold Coconut Oil 100 ML Blue </t>
  </si>
  <si>
    <t xml:space="preserve">Sarson Amla Hair Oil 40 ML </t>
  </si>
  <si>
    <t xml:space="preserve">New Dabur Gulabari 59 ML </t>
  </si>
  <si>
    <t xml:space="preserve">Chole Masala 100 GM </t>
  </si>
  <si>
    <t xml:space="preserve">Garam Masala 100 GM </t>
  </si>
  <si>
    <t xml:space="preserve">Dhaniya Powder 100 GM Pouch </t>
  </si>
  <si>
    <t xml:space="preserve">Red Chilli Powder 100 GM - Mono Carton </t>
  </si>
  <si>
    <t xml:space="preserve">Turmeric Powder 200 GM - Pouches </t>
  </si>
  <si>
    <t xml:space="preserve">Amchoor Powder 100 GM Mono Carton </t>
  </si>
  <si>
    <t xml:space="preserve">Sambhar Masala 100 GM - Mono Carton </t>
  </si>
  <si>
    <t xml:space="preserve">Kuti Mirch 100 GM - Pouches </t>
  </si>
  <si>
    <t xml:space="preserve">Kitchen King Masala 100 GM - Mono Carton </t>
  </si>
  <si>
    <t xml:space="preserve">Maggie Noodles 70 GM </t>
  </si>
  <si>
    <t>Savlon Antiseptic Liquid 50 ML</t>
  </si>
  <si>
    <t>Axe Body Perfume Intense 122 ML</t>
  </si>
  <si>
    <t>Brut Original Deo 200 ML</t>
  </si>
  <si>
    <t>Eveready Battery 'AA' pk of 10</t>
  </si>
  <si>
    <t>Fiama Di Vills Bathing Bars pk of 5</t>
  </si>
  <si>
    <t>Amount (MRP)</t>
  </si>
  <si>
    <t>Pears P&amp;G - 5x125 GM</t>
  </si>
  <si>
    <t xml:space="preserve">Kissan Tomato Puree 200 GM </t>
  </si>
  <si>
    <t xml:space="preserve">Knor Soup Mix Veg </t>
  </si>
  <si>
    <t>Mangaldeep Agarbatti</t>
  </si>
  <si>
    <t>Vasline HB Lotion 100 ML</t>
  </si>
  <si>
    <t>Tresemme Shampoo 580 ML</t>
  </si>
  <si>
    <t>Dabur Almond Hair Oil 100 ML</t>
  </si>
  <si>
    <t>Dabur Red Paste 100 GM</t>
  </si>
  <si>
    <t xml:space="preserve">Jeera Powder 100 GM - Mono Carton </t>
  </si>
  <si>
    <t>Tops Tomato Ketchup Doy 950 GM</t>
  </si>
  <si>
    <t>Lux Soap 100 GM</t>
  </si>
  <si>
    <t>Dove Soap 100 GM</t>
  </si>
  <si>
    <t>Lifebuoy Soap - 4x125 GM</t>
  </si>
  <si>
    <t>Rexona Soap - 4x100 GM</t>
  </si>
  <si>
    <t>Hamam Soap - 4x100 GM</t>
  </si>
  <si>
    <t>Sunsilk Shampoo 650 ML</t>
  </si>
  <si>
    <t>Dove Shampoo 650 ML</t>
  </si>
  <si>
    <t>Clinic Plus Shampoo 175 ML</t>
  </si>
  <si>
    <t>Dove Hairfall Conditioner 180 ML</t>
  </si>
  <si>
    <t>Closeup Toothpaste 80 GM</t>
  </si>
  <si>
    <t>Taj Mahal 500 GM</t>
  </si>
  <si>
    <t>Gainda Toilet Cleaner 650 ML</t>
  </si>
  <si>
    <t>Gainda Shinex Glass Cleaner 500 ML</t>
  </si>
  <si>
    <t xml:space="preserve">Dove Soap - 3x125 GM </t>
  </si>
  <si>
    <t>Ponds Pure White Facewash 100 GM</t>
  </si>
  <si>
    <t xml:space="preserve">Rin Bar - 4x250 GM </t>
  </si>
  <si>
    <t>H &amp; S Cool Menthol Shampoo 180 ML</t>
  </si>
  <si>
    <t>H &amp; S Silky Smooth Shampoo 180 ML</t>
  </si>
  <si>
    <t>Tide Bar 150 GM</t>
  </si>
  <si>
    <t>Savlon Handwash Moisture Sheid 750 ML</t>
  </si>
  <si>
    <t>Santoor Sandal &amp; Turmeric Soap - 4x150 GM</t>
  </si>
  <si>
    <t>Dettol Original Soap - 4x75 GM</t>
  </si>
  <si>
    <t>Surf Excel Matic Liq Top Load 1.02 Ltr.</t>
  </si>
  <si>
    <t>Tide Jasmine &amp; Rose Powder 1.5 Kg</t>
  </si>
  <si>
    <t>ITC</t>
  </si>
  <si>
    <t>P&amp;G</t>
  </si>
  <si>
    <t>DUKES</t>
  </si>
  <si>
    <t>NESTLE</t>
  </si>
  <si>
    <t>HUL</t>
  </si>
  <si>
    <t>GRAND CHEMICAL</t>
  </si>
  <si>
    <t>RECKITT &amp; BENCKISER</t>
  </si>
  <si>
    <t>VINI COSMETICS</t>
  </si>
  <si>
    <t>HIMALAYA</t>
  </si>
  <si>
    <t>DABUR</t>
  </si>
  <si>
    <t>G D FOODS</t>
  </si>
  <si>
    <t>MISC.</t>
  </si>
  <si>
    <t>Almond &amp; Rose Soap 75 GM</t>
  </si>
  <si>
    <t>Purifying Neem Face Wash 100 ML</t>
  </si>
  <si>
    <t>Sunflame Steam Iron</t>
  </si>
  <si>
    <t>Bonjour Magic All Steel Bottle - 1 Ltr.</t>
  </si>
  <si>
    <t>TATA CONSUMER</t>
  </si>
  <si>
    <t>Tata Tea Premium 500 GM</t>
  </si>
  <si>
    <t>Tetley Green Tea Bags 10's</t>
  </si>
  <si>
    <t>Skybags Duffle Trolley Bag</t>
  </si>
  <si>
    <t>Aristocrat Backpack</t>
  </si>
  <si>
    <t>Qty.</t>
  </si>
  <si>
    <t>Discount</t>
  </si>
  <si>
    <t>Net Amount</t>
  </si>
  <si>
    <t>Registration Cost</t>
  </si>
  <si>
    <t>Package Cost</t>
  </si>
  <si>
    <t>BeSure Sainik Canteen</t>
  </si>
  <si>
    <t>State Bank of India</t>
  </si>
  <si>
    <t>A/c No. - 39811189098</t>
  </si>
  <si>
    <t>IFSC - SBIN0061195</t>
  </si>
  <si>
    <t>UPI ID - besuresainik@ybl</t>
  </si>
  <si>
    <t>Kindly register on  www.besuresainikcanteen.com</t>
  </si>
  <si>
    <t>Package - Gold</t>
  </si>
  <si>
    <t>S.No.</t>
  </si>
  <si>
    <t xml:space="preserve">D S GROUP/Goldi </t>
  </si>
  <si>
    <t>LOTUS</t>
  </si>
  <si>
    <t xml:space="preserve">NIVEA </t>
  </si>
  <si>
    <t>N 42K Roll On 50 ML</t>
  </si>
  <si>
    <t>N Cool Kick Roll 0n 50 ML</t>
  </si>
  <si>
    <t>N Creme 100 ML</t>
  </si>
  <si>
    <t>N Creme Tin 60 ML</t>
  </si>
  <si>
    <t>Lotus WG Creme 18 GM</t>
  </si>
  <si>
    <t>Lotus WG DD Creme D1 8 GM</t>
  </si>
  <si>
    <t>Lotus WG DD Creme D2 8 GM</t>
  </si>
  <si>
    <t>Lotus WG Night Creme 20 GM</t>
  </si>
  <si>
    <t>Lotus WG Whiting Scurb 50 GM</t>
  </si>
  <si>
    <t>Lotus Neemwash F/w 80 GM</t>
  </si>
  <si>
    <t xml:space="preserve">ON LINE PAYMENT </t>
  </si>
  <si>
    <t>Vasmol Black Hair Oil 100ml</t>
  </si>
  <si>
    <t>Super Vasmol 33 Kesh Kala 50 ML</t>
  </si>
  <si>
    <t>Streax Insta Cream Hair Col Black-15ml</t>
  </si>
  <si>
    <t>Fogg Aromatic Deo 120 ML</t>
  </si>
  <si>
    <t>Fogg Spicy Deo 120 ML</t>
  </si>
  <si>
    <t>Fogg Woody Deo 120 ML</t>
  </si>
  <si>
    <t>Fogg Fougere Deo 120 ML</t>
  </si>
  <si>
    <t>Fogg Fresh Oriental 120 ML</t>
  </si>
  <si>
    <t>H Purifying Neem pack 100 GM</t>
  </si>
  <si>
    <t>H Neem &amp; Turmeric Soap 75 GM</t>
  </si>
  <si>
    <t>H Nourishing Body Lotion 200 ML</t>
  </si>
  <si>
    <t>H Lip Balm 10gm Blister Pack</t>
  </si>
  <si>
    <t>Utsah 250 GM</t>
  </si>
  <si>
    <t>Utsah 100 GM</t>
  </si>
  <si>
    <t>SUPER VASMOL STREAX</t>
  </si>
  <si>
    <t>Surf Excel Easy Wash 500 GM</t>
  </si>
  <si>
    <t>SKU</t>
  </si>
  <si>
    <t>Total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</si>
</sst>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9" fontId="0" fillId="0" borderId="11" xfId="0" applyNumberForma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left"/>
    </xf>
    <xf numFmtId="0" fontId="3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4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NumberFormat="1" applyBorder="1" applyAlignment="1" quotePrefix="1">
      <alignment horizontal="center"/>
    </xf>
    <xf numFmtId="1" fontId="0" fillId="0" borderId="10" xfId="0" applyNumberForma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M6" sqref="M6"/>
    </sheetView>
  </sheetViews>
  <sheetFormatPr defaultColWidth="9.140625" defaultRowHeight="15"/>
  <cols>
    <col min="1" max="1" width="5.421875" style="1" bestFit="1" customWidth="1"/>
    <col min="2" max="2" width="45.421875" style="1" bestFit="1" customWidth="1"/>
    <col min="3" max="3" width="6.28125" style="1" customWidth="1"/>
    <col min="4" max="4" width="7.00390625" style="1" bestFit="1" customWidth="1"/>
    <col min="5" max="5" width="16.140625" style="1" customWidth="1"/>
    <col min="6" max="16384" width="9.140625" style="1" customWidth="1"/>
  </cols>
  <sheetData>
    <row r="1" spans="1:6" ht="15">
      <c r="A1" s="2"/>
      <c r="B1" s="8" t="s">
        <v>91</v>
      </c>
      <c r="C1" s="2"/>
      <c r="D1" s="2"/>
      <c r="E1" s="8" t="s">
        <v>129</v>
      </c>
      <c r="F1" s="2">
        <f>+C118</f>
        <v>199</v>
      </c>
    </row>
    <row r="2" spans="1:6" ht="15">
      <c r="A2" s="2"/>
      <c r="B2" s="8" t="s">
        <v>97</v>
      </c>
      <c r="C2" s="20"/>
      <c r="D2" s="21"/>
      <c r="E2" s="2"/>
      <c r="F2" s="2"/>
    </row>
    <row r="3" spans="1:6" ht="15">
      <c r="A3" s="5" t="s">
        <v>98</v>
      </c>
      <c r="B3" s="5" t="s">
        <v>0</v>
      </c>
      <c r="C3" s="11" t="s">
        <v>86</v>
      </c>
      <c r="D3" s="5" t="s">
        <v>8</v>
      </c>
      <c r="E3" s="11" t="s">
        <v>30</v>
      </c>
      <c r="F3" s="5" t="s">
        <v>130</v>
      </c>
    </row>
    <row r="4" spans="1:6" ht="15">
      <c r="A4" s="6"/>
      <c r="B4" s="7" t="s">
        <v>69</v>
      </c>
      <c r="C4" s="2"/>
      <c r="D4" s="2"/>
      <c r="E4" s="2"/>
      <c r="F4" s="2"/>
    </row>
    <row r="5" spans="1:6" ht="15">
      <c r="A5" s="6">
        <v>1</v>
      </c>
      <c r="B5" s="9" t="s">
        <v>56</v>
      </c>
      <c r="C5" s="2">
        <v>2</v>
      </c>
      <c r="D5" s="2">
        <v>60</v>
      </c>
      <c r="E5" s="2">
        <f aca="true" t="shared" si="0" ref="E5:E26">C5*D5</f>
        <v>120</v>
      </c>
      <c r="F5" s="2"/>
    </row>
    <row r="6" spans="1:6" ht="15">
      <c r="A6" s="6">
        <f>+A5+1</f>
        <v>2</v>
      </c>
      <c r="B6" s="6" t="s">
        <v>5</v>
      </c>
      <c r="C6" s="2">
        <v>2</v>
      </c>
      <c r="D6" s="2">
        <v>70</v>
      </c>
      <c r="E6" s="2">
        <f t="shared" si="0"/>
        <v>140</v>
      </c>
      <c r="F6" s="2"/>
    </row>
    <row r="7" spans="1:6" ht="15">
      <c r="A7" s="6">
        <f aca="true" t="shared" si="1" ref="A7:A26">+A6+1</f>
        <v>3</v>
      </c>
      <c r="B7" s="2" t="s">
        <v>128</v>
      </c>
      <c r="C7" s="2">
        <v>2</v>
      </c>
      <c r="D7" s="2">
        <v>57</v>
      </c>
      <c r="E7" s="2">
        <f t="shared" si="0"/>
        <v>114</v>
      </c>
      <c r="F7" s="2"/>
    </row>
    <row r="8" spans="1:6" ht="15">
      <c r="A8" s="6">
        <f t="shared" si="1"/>
        <v>4</v>
      </c>
      <c r="B8" s="2" t="s">
        <v>55</v>
      </c>
      <c r="C8" s="2">
        <v>2</v>
      </c>
      <c r="D8" s="2">
        <v>195</v>
      </c>
      <c r="E8" s="2">
        <f t="shared" si="0"/>
        <v>390</v>
      </c>
      <c r="F8" s="2"/>
    </row>
    <row r="9" spans="1:6" ht="15">
      <c r="A9" s="6">
        <f t="shared" si="1"/>
        <v>5</v>
      </c>
      <c r="B9" s="2" t="s">
        <v>31</v>
      </c>
      <c r="C9" s="2">
        <v>2</v>
      </c>
      <c r="D9" s="2">
        <v>275</v>
      </c>
      <c r="E9" s="2">
        <f t="shared" si="0"/>
        <v>550</v>
      </c>
      <c r="F9" s="2"/>
    </row>
    <row r="10" spans="1:6" ht="15">
      <c r="A10" s="6">
        <f t="shared" si="1"/>
        <v>6</v>
      </c>
      <c r="B10" s="2" t="s">
        <v>32</v>
      </c>
      <c r="C10" s="2">
        <v>2</v>
      </c>
      <c r="D10" s="2">
        <v>25</v>
      </c>
      <c r="E10" s="2">
        <f t="shared" si="0"/>
        <v>50</v>
      </c>
      <c r="F10" s="2"/>
    </row>
    <row r="11" spans="1:6" ht="15">
      <c r="A11" s="6">
        <f t="shared" si="1"/>
        <v>7</v>
      </c>
      <c r="B11" s="2" t="s">
        <v>54</v>
      </c>
      <c r="C11" s="2">
        <v>2</v>
      </c>
      <c r="D11" s="2">
        <v>222</v>
      </c>
      <c r="E11" s="2">
        <f t="shared" si="0"/>
        <v>444</v>
      </c>
      <c r="F11" s="2"/>
    </row>
    <row r="12" spans="1:6" ht="15">
      <c r="A12" s="6">
        <f t="shared" si="1"/>
        <v>8</v>
      </c>
      <c r="B12" s="2" t="s">
        <v>41</v>
      </c>
      <c r="C12" s="2">
        <v>2</v>
      </c>
      <c r="D12" s="2">
        <v>24</v>
      </c>
      <c r="E12" s="2">
        <f t="shared" si="0"/>
        <v>48</v>
      </c>
      <c r="F12" s="2"/>
    </row>
    <row r="13" spans="1:6" ht="15">
      <c r="A13" s="6">
        <f t="shared" si="1"/>
        <v>9</v>
      </c>
      <c r="B13" s="2" t="s">
        <v>42</v>
      </c>
      <c r="C13" s="2">
        <v>2</v>
      </c>
      <c r="D13" s="2">
        <v>53</v>
      </c>
      <c r="E13" s="2">
        <f t="shared" si="0"/>
        <v>106</v>
      </c>
      <c r="F13" s="2"/>
    </row>
    <row r="14" spans="1:6" ht="15">
      <c r="A14" s="6">
        <f t="shared" si="1"/>
        <v>10</v>
      </c>
      <c r="B14" s="2" t="s">
        <v>43</v>
      </c>
      <c r="C14" s="2">
        <v>2</v>
      </c>
      <c r="D14" s="2">
        <v>96</v>
      </c>
      <c r="E14" s="2">
        <f t="shared" si="0"/>
        <v>192</v>
      </c>
      <c r="F14" s="2"/>
    </row>
    <row r="15" spans="1:6" ht="15">
      <c r="A15" s="6">
        <f t="shared" si="1"/>
        <v>11</v>
      </c>
      <c r="B15" s="2" t="s">
        <v>44</v>
      </c>
      <c r="C15" s="2">
        <v>2</v>
      </c>
      <c r="D15" s="2">
        <v>116</v>
      </c>
      <c r="E15" s="2">
        <f t="shared" si="0"/>
        <v>232</v>
      </c>
      <c r="F15" s="2"/>
    </row>
    <row r="16" spans="1:6" ht="15">
      <c r="A16" s="6">
        <f t="shared" si="1"/>
        <v>12</v>
      </c>
      <c r="B16" s="2" t="s">
        <v>33</v>
      </c>
      <c r="C16" s="2">
        <v>2</v>
      </c>
      <c r="D16" s="2">
        <v>10</v>
      </c>
      <c r="E16" s="2">
        <f t="shared" si="0"/>
        <v>20</v>
      </c>
      <c r="F16" s="2"/>
    </row>
    <row r="17" spans="1:6" ht="15">
      <c r="A17" s="6">
        <f t="shared" si="1"/>
        <v>13</v>
      </c>
      <c r="B17" s="2" t="s">
        <v>45</v>
      </c>
      <c r="C17" s="2">
        <v>2</v>
      </c>
      <c r="D17" s="2">
        <v>127</v>
      </c>
      <c r="E17" s="2">
        <f t="shared" si="0"/>
        <v>254</v>
      </c>
      <c r="F17" s="2"/>
    </row>
    <row r="18" spans="1:6" ht="15">
      <c r="A18" s="6">
        <f t="shared" si="1"/>
        <v>14</v>
      </c>
      <c r="B18" s="2" t="s">
        <v>46</v>
      </c>
      <c r="C18" s="2">
        <v>2</v>
      </c>
      <c r="D18" s="2">
        <v>525</v>
      </c>
      <c r="E18" s="2">
        <f t="shared" si="0"/>
        <v>1050</v>
      </c>
      <c r="F18" s="2"/>
    </row>
    <row r="19" spans="1:6" ht="15">
      <c r="A19" s="6">
        <f t="shared" si="1"/>
        <v>15</v>
      </c>
      <c r="B19" s="2" t="s">
        <v>47</v>
      </c>
      <c r="C19" s="2">
        <v>2</v>
      </c>
      <c r="D19" s="2">
        <v>620</v>
      </c>
      <c r="E19" s="2">
        <f t="shared" si="0"/>
        <v>1240</v>
      </c>
      <c r="F19" s="2"/>
    </row>
    <row r="20" spans="1:6" ht="15">
      <c r="A20" s="6">
        <f t="shared" si="1"/>
        <v>16</v>
      </c>
      <c r="B20" s="2" t="s">
        <v>48</v>
      </c>
      <c r="C20" s="2">
        <v>2</v>
      </c>
      <c r="D20" s="2">
        <v>97</v>
      </c>
      <c r="E20" s="2">
        <f t="shared" si="0"/>
        <v>194</v>
      </c>
      <c r="F20" s="2"/>
    </row>
    <row r="21" spans="1:6" ht="15">
      <c r="A21" s="6">
        <f t="shared" si="1"/>
        <v>17</v>
      </c>
      <c r="B21" s="2" t="s">
        <v>49</v>
      </c>
      <c r="C21" s="2">
        <v>2</v>
      </c>
      <c r="D21" s="2">
        <v>190</v>
      </c>
      <c r="E21" s="2">
        <f t="shared" si="0"/>
        <v>380</v>
      </c>
      <c r="F21" s="2"/>
    </row>
    <row r="22" spans="1:6" ht="15">
      <c r="A22" s="6">
        <f t="shared" si="1"/>
        <v>18</v>
      </c>
      <c r="B22" s="2" t="s">
        <v>50</v>
      </c>
      <c r="C22" s="2">
        <v>2</v>
      </c>
      <c r="D22" s="2">
        <v>45</v>
      </c>
      <c r="E22" s="2">
        <f t="shared" si="0"/>
        <v>90</v>
      </c>
      <c r="F22" s="2"/>
    </row>
    <row r="23" spans="1:6" ht="15">
      <c r="A23" s="6">
        <f t="shared" si="1"/>
        <v>19</v>
      </c>
      <c r="B23" s="2" t="s">
        <v>63</v>
      </c>
      <c r="C23" s="2">
        <v>2</v>
      </c>
      <c r="D23" s="2">
        <v>199</v>
      </c>
      <c r="E23" s="2">
        <f t="shared" si="0"/>
        <v>398</v>
      </c>
      <c r="F23" s="2"/>
    </row>
    <row r="24" spans="1:6" ht="15">
      <c r="A24" s="6">
        <f t="shared" si="1"/>
        <v>20</v>
      </c>
      <c r="B24" s="2" t="s">
        <v>35</v>
      </c>
      <c r="C24" s="2">
        <v>2</v>
      </c>
      <c r="D24" s="2">
        <v>99</v>
      </c>
      <c r="E24" s="2">
        <f t="shared" si="0"/>
        <v>198</v>
      </c>
      <c r="F24" s="2"/>
    </row>
    <row r="25" spans="1:6" ht="15">
      <c r="A25" s="6">
        <f t="shared" si="1"/>
        <v>21</v>
      </c>
      <c r="B25" s="2" t="s">
        <v>36</v>
      </c>
      <c r="C25" s="2">
        <v>2</v>
      </c>
      <c r="D25" s="2">
        <v>500</v>
      </c>
      <c r="E25" s="2">
        <f t="shared" si="0"/>
        <v>1000</v>
      </c>
      <c r="F25" s="2"/>
    </row>
    <row r="26" spans="1:6" ht="15">
      <c r="A26" s="6">
        <f t="shared" si="1"/>
        <v>22</v>
      </c>
      <c r="B26" s="2" t="s">
        <v>51</v>
      </c>
      <c r="C26" s="2">
        <v>2</v>
      </c>
      <c r="D26" s="2">
        <v>305</v>
      </c>
      <c r="E26" s="2">
        <f t="shared" si="0"/>
        <v>610</v>
      </c>
      <c r="F26" s="2">
        <f>SUM(E5:E26)</f>
        <v>7820</v>
      </c>
    </row>
    <row r="27" spans="1:6" ht="15">
      <c r="A27" s="6"/>
      <c r="B27" s="7" t="s">
        <v>100</v>
      </c>
      <c r="C27" s="2"/>
      <c r="D27" s="2"/>
      <c r="E27" s="2"/>
      <c r="F27" s="2"/>
    </row>
    <row r="28" spans="1:6" ht="15">
      <c r="A28" s="6">
        <f aca="true" t="shared" si="2" ref="A28:A61">A27+1</f>
        <v>1</v>
      </c>
      <c r="B28" s="18" t="s">
        <v>106</v>
      </c>
      <c r="C28" s="2">
        <v>2</v>
      </c>
      <c r="D28" s="19">
        <v>99</v>
      </c>
      <c r="E28" s="2">
        <f aca="true" t="shared" si="3" ref="E28:E33">C28*D28</f>
        <v>198</v>
      </c>
      <c r="F28" s="2"/>
    </row>
    <row r="29" spans="1:6" ht="15">
      <c r="A29" s="6">
        <f t="shared" si="2"/>
        <v>2</v>
      </c>
      <c r="B29" s="18" t="s">
        <v>107</v>
      </c>
      <c r="C29" s="2">
        <v>2</v>
      </c>
      <c r="D29" s="19">
        <v>99</v>
      </c>
      <c r="E29" s="2">
        <f t="shared" si="3"/>
        <v>198</v>
      </c>
      <c r="F29" s="2"/>
    </row>
    <row r="30" spans="1:6" ht="15">
      <c r="A30" s="6">
        <f t="shared" si="2"/>
        <v>3</v>
      </c>
      <c r="B30" s="18" t="s">
        <v>108</v>
      </c>
      <c r="C30" s="2">
        <v>2</v>
      </c>
      <c r="D30" s="19">
        <v>99</v>
      </c>
      <c r="E30" s="2">
        <f t="shared" si="3"/>
        <v>198</v>
      </c>
      <c r="F30" s="2"/>
    </row>
    <row r="31" spans="1:6" ht="15">
      <c r="A31" s="6">
        <f t="shared" si="2"/>
        <v>4</v>
      </c>
      <c r="B31" s="18" t="s">
        <v>109</v>
      </c>
      <c r="C31" s="2">
        <v>2</v>
      </c>
      <c r="D31" s="19">
        <v>135</v>
      </c>
      <c r="E31" s="2">
        <f t="shared" si="3"/>
        <v>270</v>
      </c>
      <c r="F31" s="2"/>
    </row>
    <row r="32" spans="1:6" ht="15">
      <c r="A32" s="6">
        <f t="shared" si="2"/>
        <v>5</v>
      </c>
      <c r="B32" s="18" t="s">
        <v>110</v>
      </c>
      <c r="C32" s="2">
        <v>2</v>
      </c>
      <c r="D32" s="19">
        <v>175</v>
      </c>
      <c r="E32" s="2">
        <f t="shared" si="3"/>
        <v>350</v>
      </c>
      <c r="F32" s="2"/>
    </row>
    <row r="33" spans="1:6" ht="15">
      <c r="A33" s="6">
        <f t="shared" si="2"/>
        <v>6</v>
      </c>
      <c r="B33" s="18" t="s">
        <v>111</v>
      </c>
      <c r="C33" s="2">
        <v>2</v>
      </c>
      <c r="D33" s="19">
        <v>140</v>
      </c>
      <c r="E33" s="2">
        <f t="shared" si="3"/>
        <v>280</v>
      </c>
      <c r="F33" s="2">
        <f>SUM(E28:E33)</f>
        <v>1494</v>
      </c>
    </row>
    <row r="34" spans="1:6" ht="15">
      <c r="A34" s="6"/>
      <c r="B34" s="7" t="s">
        <v>66</v>
      </c>
      <c r="C34" s="2"/>
      <c r="D34" s="2"/>
      <c r="E34" s="2"/>
      <c r="F34" s="2"/>
    </row>
    <row r="35" spans="1:6" ht="15">
      <c r="A35" s="6">
        <f t="shared" si="2"/>
        <v>1</v>
      </c>
      <c r="B35" s="6" t="s">
        <v>59</v>
      </c>
      <c r="C35" s="2">
        <v>2</v>
      </c>
      <c r="D35" s="2">
        <v>10</v>
      </c>
      <c r="E35" s="2">
        <f>C35*D35</f>
        <v>20</v>
      </c>
      <c r="F35" s="2"/>
    </row>
    <row r="36" spans="1:6" ht="15">
      <c r="A36" s="6">
        <f t="shared" si="2"/>
        <v>2</v>
      </c>
      <c r="B36" s="2" t="s">
        <v>64</v>
      </c>
      <c r="C36" s="2">
        <v>2</v>
      </c>
      <c r="D36" s="2">
        <v>140</v>
      </c>
      <c r="E36" s="2">
        <f>C36*D36</f>
        <v>280</v>
      </c>
      <c r="F36" s="2"/>
    </row>
    <row r="37" spans="1:6" ht="15">
      <c r="A37" s="6">
        <f t="shared" si="2"/>
        <v>3</v>
      </c>
      <c r="B37" s="2" t="s">
        <v>57</v>
      </c>
      <c r="C37" s="2">
        <v>2</v>
      </c>
      <c r="D37" s="2">
        <v>195</v>
      </c>
      <c r="E37" s="2">
        <f>C37*D37</f>
        <v>390</v>
      </c>
      <c r="F37" s="2"/>
    </row>
    <row r="38" spans="1:6" ht="15">
      <c r="A38" s="6">
        <f t="shared" si="2"/>
        <v>4</v>
      </c>
      <c r="B38" s="2" t="s">
        <v>58</v>
      </c>
      <c r="C38" s="2">
        <v>2</v>
      </c>
      <c r="D38" s="2">
        <v>195</v>
      </c>
      <c r="E38" s="2">
        <f>C38*D38</f>
        <v>390</v>
      </c>
      <c r="F38" s="2">
        <f>SUM(E35:E38)</f>
        <v>1080</v>
      </c>
    </row>
    <row r="39" spans="1:6" ht="15">
      <c r="A39" s="6"/>
      <c r="B39" s="7" t="s">
        <v>65</v>
      </c>
      <c r="C39" s="2"/>
      <c r="D39" s="2"/>
      <c r="E39" s="2"/>
      <c r="F39" s="2"/>
    </row>
    <row r="40" spans="1:6" ht="15">
      <c r="A40" s="6">
        <f t="shared" si="2"/>
        <v>1</v>
      </c>
      <c r="B40" s="6" t="s">
        <v>29</v>
      </c>
      <c r="C40" s="2">
        <v>2</v>
      </c>
      <c r="D40" s="2">
        <v>259</v>
      </c>
      <c r="E40" s="2">
        <f>C40*D40</f>
        <v>518</v>
      </c>
      <c r="F40" s="2"/>
    </row>
    <row r="41" spans="1:6" ht="15">
      <c r="A41" s="6">
        <f t="shared" si="2"/>
        <v>2</v>
      </c>
      <c r="B41" s="6" t="s">
        <v>1</v>
      </c>
      <c r="C41" s="2">
        <v>5</v>
      </c>
      <c r="D41" s="2">
        <v>15</v>
      </c>
      <c r="E41" s="2">
        <f>C41*D41</f>
        <v>75</v>
      </c>
      <c r="F41" s="2"/>
    </row>
    <row r="42" spans="1:6" ht="15">
      <c r="A42" s="6">
        <f t="shared" si="2"/>
        <v>3</v>
      </c>
      <c r="B42" s="6" t="s">
        <v>34</v>
      </c>
      <c r="C42" s="2">
        <v>5</v>
      </c>
      <c r="D42" s="2">
        <v>10</v>
      </c>
      <c r="E42" s="2">
        <f>C42*D42</f>
        <v>50</v>
      </c>
      <c r="F42" s="2"/>
    </row>
    <row r="43" spans="1:6" ht="15">
      <c r="A43" s="6">
        <f t="shared" si="2"/>
        <v>4</v>
      </c>
      <c r="B43" s="2" t="s">
        <v>60</v>
      </c>
      <c r="C43" s="2">
        <v>2</v>
      </c>
      <c r="D43" s="2">
        <v>99</v>
      </c>
      <c r="E43" s="2">
        <f>C43*D43</f>
        <v>198</v>
      </c>
      <c r="F43" s="2"/>
    </row>
    <row r="44" spans="1:6" ht="15">
      <c r="A44" s="6">
        <f t="shared" si="2"/>
        <v>5</v>
      </c>
      <c r="B44" s="2" t="s">
        <v>25</v>
      </c>
      <c r="C44" s="2">
        <v>2</v>
      </c>
      <c r="D44" s="2">
        <v>24</v>
      </c>
      <c r="E44" s="2">
        <f>C44*D44</f>
        <v>48</v>
      </c>
      <c r="F44" s="2">
        <f>SUM(E40:E44)</f>
        <v>889</v>
      </c>
    </row>
    <row r="45" spans="1:6" ht="15">
      <c r="A45" s="6"/>
      <c r="B45" s="7" t="s">
        <v>71</v>
      </c>
      <c r="C45" s="2"/>
      <c r="D45" s="2"/>
      <c r="E45" s="2"/>
      <c r="F45" s="2"/>
    </row>
    <row r="46" spans="1:6" ht="15">
      <c r="A46" s="6">
        <v>1</v>
      </c>
      <c r="B46" s="2" t="s">
        <v>62</v>
      </c>
      <c r="C46" s="2">
        <v>2</v>
      </c>
      <c r="D46" s="2">
        <v>140</v>
      </c>
      <c r="E46" s="2">
        <f>C46*D46</f>
        <v>280</v>
      </c>
      <c r="F46" s="2">
        <f>SUM(E46:E46)</f>
        <v>280</v>
      </c>
    </row>
    <row r="47" spans="1:6" ht="15">
      <c r="A47" s="6"/>
      <c r="B47" s="2"/>
      <c r="C47" s="2"/>
      <c r="D47" s="2"/>
      <c r="E47" s="2"/>
      <c r="F47" s="2"/>
    </row>
    <row r="48" spans="1:6" ht="18.75">
      <c r="A48" s="6"/>
      <c r="B48" s="14" t="s">
        <v>101</v>
      </c>
      <c r="C48" s="2"/>
      <c r="D48" s="2"/>
      <c r="E48" s="2"/>
      <c r="F48" s="2"/>
    </row>
    <row r="49" spans="1:6" ht="15">
      <c r="A49" s="6">
        <v>1</v>
      </c>
      <c r="B49" s="18" t="s">
        <v>102</v>
      </c>
      <c r="C49" s="2">
        <v>2</v>
      </c>
      <c r="D49" s="15">
        <v>250</v>
      </c>
      <c r="E49" s="2">
        <f aca="true" t="shared" si="4" ref="E49:E56">C49*D49</f>
        <v>500</v>
      </c>
      <c r="F49" s="2"/>
    </row>
    <row r="50" spans="1:6" ht="15">
      <c r="A50" s="6">
        <v>2</v>
      </c>
      <c r="B50" s="18" t="s">
        <v>103</v>
      </c>
      <c r="C50" s="2">
        <v>2</v>
      </c>
      <c r="D50" s="15">
        <v>199</v>
      </c>
      <c r="E50" s="2">
        <f t="shared" si="4"/>
        <v>398</v>
      </c>
      <c r="F50" s="2"/>
    </row>
    <row r="51" spans="1:6" ht="15">
      <c r="A51" s="6">
        <v>3</v>
      </c>
      <c r="B51" s="18" t="s">
        <v>104</v>
      </c>
      <c r="C51" s="2">
        <v>2</v>
      </c>
      <c r="D51" s="15">
        <v>149</v>
      </c>
      <c r="E51" s="2">
        <f t="shared" si="4"/>
        <v>298</v>
      </c>
      <c r="F51" s="2"/>
    </row>
    <row r="52" spans="1:6" ht="15">
      <c r="A52" s="6">
        <v>4</v>
      </c>
      <c r="B52" s="18" t="s">
        <v>105</v>
      </c>
      <c r="C52" s="2">
        <v>2</v>
      </c>
      <c r="D52" s="15">
        <v>99</v>
      </c>
      <c r="E52" s="2">
        <f t="shared" si="4"/>
        <v>198</v>
      </c>
      <c r="F52" s="2">
        <f>SUM(E49:E52)</f>
        <v>1394</v>
      </c>
    </row>
    <row r="53" spans="1:6" ht="15.75">
      <c r="A53" s="6"/>
      <c r="B53" s="16" t="s">
        <v>127</v>
      </c>
      <c r="C53" s="17"/>
      <c r="D53" s="12"/>
      <c r="E53" s="2"/>
      <c r="F53" s="2"/>
    </row>
    <row r="54" spans="1:6" ht="15">
      <c r="A54" s="6">
        <v>1</v>
      </c>
      <c r="B54" s="18" t="s">
        <v>113</v>
      </c>
      <c r="C54" s="2">
        <v>2</v>
      </c>
      <c r="D54" s="15">
        <v>45</v>
      </c>
      <c r="E54" s="2">
        <f t="shared" si="4"/>
        <v>90</v>
      </c>
      <c r="F54" s="2"/>
    </row>
    <row r="55" spans="1:6" ht="15">
      <c r="A55" s="6">
        <v>2</v>
      </c>
      <c r="B55" s="18" t="s">
        <v>114</v>
      </c>
      <c r="C55" s="2">
        <v>2</v>
      </c>
      <c r="D55" s="15">
        <v>35</v>
      </c>
      <c r="E55" s="2">
        <f t="shared" si="4"/>
        <v>70</v>
      </c>
      <c r="F55" s="2"/>
    </row>
    <row r="56" spans="1:6" ht="15">
      <c r="A56" s="6">
        <v>3</v>
      </c>
      <c r="B56" s="18" t="s">
        <v>115</v>
      </c>
      <c r="C56" s="2">
        <v>2</v>
      </c>
      <c r="D56" s="15">
        <v>25</v>
      </c>
      <c r="E56" s="2">
        <f t="shared" si="4"/>
        <v>50</v>
      </c>
      <c r="F56" s="2">
        <f>SUM(E54:E56)</f>
        <v>210</v>
      </c>
    </row>
    <row r="57" spans="1:6" ht="15">
      <c r="A57" s="6"/>
      <c r="B57" s="7" t="s">
        <v>73</v>
      </c>
      <c r="C57" s="2"/>
      <c r="D57" s="2"/>
      <c r="E57" s="2"/>
      <c r="F57" s="2"/>
    </row>
    <row r="58" spans="1:6" ht="15">
      <c r="A58" s="6">
        <f t="shared" si="2"/>
        <v>1</v>
      </c>
      <c r="B58" s="2" t="s">
        <v>77</v>
      </c>
      <c r="C58" s="2">
        <v>2</v>
      </c>
      <c r="D58" s="2">
        <v>30</v>
      </c>
      <c r="E58" s="2">
        <f aca="true" t="shared" si="5" ref="E58:E81">C58*D58</f>
        <v>60</v>
      </c>
      <c r="F58" s="2"/>
    </row>
    <row r="59" spans="1:6" ht="15">
      <c r="A59" s="6">
        <v>2</v>
      </c>
      <c r="B59" s="2" t="s">
        <v>78</v>
      </c>
      <c r="C59" s="2">
        <v>2</v>
      </c>
      <c r="D59" s="2">
        <v>120</v>
      </c>
      <c r="E59" s="2">
        <f t="shared" si="5"/>
        <v>240</v>
      </c>
      <c r="F59" s="2"/>
    </row>
    <row r="60" spans="1:6" ht="15">
      <c r="A60" s="6">
        <f t="shared" si="2"/>
        <v>3</v>
      </c>
      <c r="B60" s="18" t="s">
        <v>121</v>
      </c>
      <c r="C60" s="2">
        <v>2</v>
      </c>
      <c r="D60" s="15">
        <v>135</v>
      </c>
      <c r="E60" s="2">
        <f t="shared" si="5"/>
        <v>270</v>
      </c>
      <c r="F60" s="2"/>
    </row>
    <row r="61" spans="1:6" ht="15">
      <c r="A61" s="6">
        <f t="shared" si="2"/>
        <v>4</v>
      </c>
      <c r="B61" s="18" t="s">
        <v>122</v>
      </c>
      <c r="C61" s="2">
        <v>2</v>
      </c>
      <c r="D61" s="15">
        <v>30</v>
      </c>
      <c r="E61" s="2">
        <f t="shared" si="5"/>
        <v>60</v>
      </c>
      <c r="F61" s="2"/>
    </row>
    <row r="62" spans="1:6" ht="15">
      <c r="A62" s="6">
        <v>5</v>
      </c>
      <c r="B62" s="18" t="s">
        <v>123</v>
      </c>
      <c r="C62" s="2">
        <v>2</v>
      </c>
      <c r="D62" s="15">
        <v>150</v>
      </c>
      <c r="E62" s="2">
        <f t="shared" si="5"/>
        <v>300</v>
      </c>
      <c r="F62" s="2"/>
    </row>
    <row r="63" spans="1:6" ht="15">
      <c r="A63" s="6">
        <v>5</v>
      </c>
      <c r="B63" s="18" t="s">
        <v>124</v>
      </c>
      <c r="C63" s="2">
        <v>2</v>
      </c>
      <c r="D63" s="15">
        <v>35</v>
      </c>
      <c r="E63" s="2">
        <f t="shared" si="5"/>
        <v>70</v>
      </c>
      <c r="F63" s="2">
        <f>SUM(E58:E63)</f>
        <v>1000</v>
      </c>
    </row>
    <row r="64" spans="1:6" ht="15">
      <c r="A64" s="6"/>
      <c r="B64" s="7" t="s">
        <v>74</v>
      </c>
      <c r="C64" s="2"/>
      <c r="D64" s="2"/>
      <c r="E64" s="2"/>
      <c r="F64" s="2"/>
    </row>
    <row r="65" spans="1:6" ht="15">
      <c r="A65" s="6">
        <f aca="true" t="shared" si="6" ref="A65:A91">A64+1</f>
        <v>1</v>
      </c>
      <c r="B65" s="2" t="s">
        <v>11</v>
      </c>
      <c r="C65" s="2">
        <v>2</v>
      </c>
      <c r="D65" s="2">
        <v>50</v>
      </c>
      <c r="E65" s="2">
        <f t="shared" si="5"/>
        <v>100</v>
      </c>
      <c r="F65" s="2"/>
    </row>
    <row r="66" spans="1:6" ht="15">
      <c r="A66" s="6">
        <v>2</v>
      </c>
      <c r="B66" s="2" t="s">
        <v>12</v>
      </c>
      <c r="C66" s="2">
        <v>2</v>
      </c>
      <c r="D66" s="2">
        <v>36</v>
      </c>
      <c r="E66" s="2">
        <f t="shared" si="5"/>
        <v>72</v>
      </c>
      <c r="F66" s="2"/>
    </row>
    <row r="67" spans="1:6" ht="15">
      <c r="A67" s="6">
        <v>3</v>
      </c>
      <c r="B67" s="2" t="s">
        <v>13</v>
      </c>
      <c r="C67" s="2">
        <v>2</v>
      </c>
      <c r="D67" s="2">
        <v>10</v>
      </c>
      <c r="E67" s="2">
        <f t="shared" si="5"/>
        <v>20</v>
      </c>
      <c r="F67" s="2"/>
    </row>
    <row r="68" spans="1:6" ht="15">
      <c r="A68" s="6">
        <v>4</v>
      </c>
      <c r="B68" s="2" t="s">
        <v>37</v>
      </c>
      <c r="C68" s="2">
        <v>2</v>
      </c>
      <c r="D68" s="2">
        <v>65</v>
      </c>
      <c r="E68" s="2">
        <f t="shared" si="5"/>
        <v>130</v>
      </c>
      <c r="F68" s="2"/>
    </row>
    <row r="69" spans="1:6" ht="15">
      <c r="A69" s="6">
        <v>5</v>
      </c>
      <c r="B69" s="2" t="s">
        <v>14</v>
      </c>
      <c r="C69" s="2">
        <v>2</v>
      </c>
      <c r="D69" s="2">
        <v>28</v>
      </c>
      <c r="E69" s="2">
        <f t="shared" si="5"/>
        <v>56</v>
      </c>
      <c r="F69" s="2"/>
    </row>
    <row r="70" spans="1:6" ht="15">
      <c r="A70" s="6">
        <f t="shared" si="6"/>
        <v>6</v>
      </c>
      <c r="B70" s="2" t="s">
        <v>38</v>
      </c>
      <c r="C70" s="2">
        <v>2</v>
      </c>
      <c r="D70" s="2">
        <v>55</v>
      </c>
      <c r="E70" s="2">
        <f t="shared" si="5"/>
        <v>110</v>
      </c>
      <c r="F70" s="2">
        <f>SUM(E65:E70)</f>
        <v>488</v>
      </c>
    </row>
    <row r="71" spans="1:6" ht="15">
      <c r="A71" s="6"/>
      <c r="B71" s="7" t="s">
        <v>99</v>
      </c>
      <c r="C71" s="2"/>
      <c r="D71" s="2"/>
      <c r="E71" s="2"/>
      <c r="F71" s="2"/>
    </row>
    <row r="72" spans="1:6" ht="15">
      <c r="A72" s="6">
        <f t="shared" si="6"/>
        <v>1</v>
      </c>
      <c r="B72" s="3" t="s">
        <v>15</v>
      </c>
      <c r="C72" s="2">
        <v>2</v>
      </c>
      <c r="D72" s="2">
        <v>65</v>
      </c>
      <c r="E72" s="2">
        <f t="shared" si="5"/>
        <v>130</v>
      </c>
      <c r="F72" s="2"/>
    </row>
    <row r="73" spans="1:6" ht="15">
      <c r="A73" s="6">
        <f t="shared" si="6"/>
        <v>2</v>
      </c>
      <c r="B73" s="3" t="s">
        <v>16</v>
      </c>
      <c r="C73" s="2">
        <v>2</v>
      </c>
      <c r="D73" s="2">
        <v>80</v>
      </c>
      <c r="E73" s="2">
        <f t="shared" si="5"/>
        <v>160</v>
      </c>
      <c r="F73" s="2"/>
    </row>
    <row r="74" spans="1:6" ht="15">
      <c r="A74" s="6">
        <f t="shared" si="6"/>
        <v>3</v>
      </c>
      <c r="B74" s="2" t="s">
        <v>17</v>
      </c>
      <c r="C74" s="2">
        <v>2</v>
      </c>
      <c r="D74" s="2">
        <v>34</v>
      </c>
      <c r="E74" s="2">
        <f t="shared" si="5"/>
        <v>68</v>
      </c>
      <c r="F74" s="2"/>
    </row>
    <row r="75" spans="1:6" ht="15">
      <c r="A75" s="6">
        <f t="shared" si="6"/>
        <v>4</v>
      </c>
      <c r="B75" s="2" t="s">
        <v>18</v>
      </c>
      <c r="C75" s="2">
        <v>2</v>
      </c>
      <c r="D75" s="2">
        <v>49</v>
      </c>
      <c r="E75" s="2">
        <f t="shared" si="5"/>
        <v>98</v>
      </c>
      <c r="F75" s="2"/>
    </row>
    <row r="76" spans="1:6" ht="15">
      <c r="A76" s="6">
        <f t="shared" si="6"/>
        <v>5</v>
      </c>
      <c r="B76" s="2" t="s">
        <v>19</v>
      </c>
      <c r="C76" s="2">
        <v>2</v>
      </c>
      <c r="D76" s="2">
        <v>67</v>
      </c>
      <c r="E76" s="2">
        <f t="shared" si="5"/>
        <v>134</v>
      </c>
      <c r="F76" s="2"/>
    </row>
    <row r="77" spans="1:6" ht="15">
      <c r="A77" s="6">
        <v>6</v>
      </c>
      <c r="B77" s="2" t="s">
        <v>20</v>
      </c>
      <c r="C77" s="2">
        <v>2</v>
      </c>
      <c r="D77" s="2">
        <v>80</v>
      </c>
      <c r="E77" s="2">
        <f t="shared" si="5"/>
        <v>160</v>
      </c>
      <c r="F77" s="2"/>
    </row>
    <row r="78" spans="1:6" ht="15">
      <c r="A78" s="6">
        <f t="shared" si="6"/>
        <v>7</v>
      </c>
      <c r="B78" s="2" t="s">
        <v>21</v>
      </c>
      <c r="C78" s="2">
        <v>2</v>
      </c>
      <c r="D78" s="2">
        <v>65</v>
      </c>
      <c r="E78" s="2">
        <f t="shared" si="5"/>
        <v>130</v>
      </c>
      <c r="F78" s="2"/>
    </row>
    <row r="79" spans="1:6" ht="15">
      <c r="A79" s="6">
        <f t="shared" si="6"/>
        <v>8</v>
      </c>
      <c r="B79" s="2" t="s">
        <v>22</v>
      </c>
      <c r="C79" s="2">
        <v>2</v>
      </c>
      <c r="D79" s="2">
        <v>45</v>
      </c>
      <c r="E79" s="2">
        <f t="shared" si="5"/>
        <v>90</v>
      </c>
      <c r="F79" s="2"/>
    </row>
    <row r="80" spans="1:6" ht="15">
      <c r="A80" s="6">
        <f t="shared" si="6"/>
        <v>9</v>
      </c>
      <c r="B80" s="2" t="s">
        <v>23</v>
      </c>
      <c r="C80" s="2">
        <v>2</v>
      </c>
      <c r="D80" s="2">
        <v>70</v>
      </c>
      <c r="E80" s="2">
        <f t="shared" si="5"/>
        <v>140</v>
      </c>
      <c r="F80" s="2"/>
    </row>
    <row r="81" spans="1:6" ht="15">
      <c r="A81" s="6">
        <f t="shared" si="6"/>
        <v>10</v>
      </c>
      <c r="B81" s="2" t="s">
        <v>39</v>
      </c>
      <c r="C81" s="2">
        <v>2</v>
      </c>
      <c r="D81" s="2">
        <v>54</v>
      </c>
      <c r="E81" s="2">
        <f t="shared" si="5"/>
        <v>108</v>
      </c>
      <c r="F81" s="2">
        <f>SUM(E72:E81)</f>
        <v>1218</v>
      </c>
    </row>
    <row r="82" spans="1:6" ht="15">
      <c r="A82" s="6"/>
      <c r="B82" s="7" t="s">
        <v>68</v>
      </c>
      <c r="C82" s="2"/>
      <c r="D82" s="2"/>
      <c r="E82" s="2"/>
      <c r="F82" s="2"/>
    </row>
    <row r="83" spans="1:6" ht="15">
      <c r="A83" s="6">
        <v>1</v>
      </c>
      <c r="B83" s="6" t="s">
        <v>7</v>
      </c>
      <c r="C83" s="2">
        <v>2</v>
      </c>
      <c r="D83" s="2">
        <v>10</v>
      </c>
      <c r="E83" s="2">
        <f>C83*D83</f>
        <v>20</v>
      </c>
      <c r="F83" s="2"/>
    </row>
    <row r="84" spans="1:6" ht="15">
      <c r="A84" s="6">
        <f t="shared" si="6"/>
        <v>2</v>
      </c>
      <c r="B84" s="2" t="s">
        <v>24</v>
      </c>
      <c r="C84" s="2">
        <v>4</v>
      </c>
      <c r="D84" s="2">
        <v>12</v>
      </c>
      <c r="E84" s="2">
        <f>C84*D84</f>
        <v>48</v>
      </c>
      <c r="F84" s="2">
        <f>SUM(E83:E84)</f>
        <v>68</v>
      </c>
    </row>
    <row r="85" spans="1:6" ht="15">
      <c r="A85" s="6"/>
      <c r="B85" s="7" t="s">
        <v>67</v>
      </c>
      <c r="C85" s="2"/>
      <c r="D85" s="2"/>
      <c r="E85" s="2"/>
      <c r="F85" s="2"/>
    </row>
    <row r="86" spans="1:6" ht="15">
      <c r="A86" s="6">
        <f t="shared" si="6"/>
        <v>1</v>
      </c>
      <c r="B86" s="6" t="s">
        <v>2</v>
      </c>
      <c r="C86" s="2">
        <v>2</v>
      </c>
      <c r="D86" s="2">
        <v>45</v>
      </c>
      <c r="E86" s="2">
        <f>C86*D86</f>
        <v>90</v>
      </c>
      <c r="F86" s="2"/>
    </row>
    <row r="87" spans="1:6" ht="15">
      <c r="A87" s="6">
        <f t="shared" si="6"/>
        <v>2</v>
      </c>
      <c r="B87" s="6" t="s">
        <v>3</v>
      </c>
      <c r="C87" s="2">
        <v>2</v>
      </c>
      <c r="D87" s="2">
        <v>45</v>
      </c>
      <c r="E87" s="2">
        <f>C87*D87</f>
        <v>90</v>
      </c>
      <c r="F87" s="2"/>
    </row>
    <row r="88" spans="1:6" ht="15">
      <c r="A88" s="6">
        <f t="shared" si="6"/>
        <v>3</v>
      </c>
      <c r="B88" s="6" t="s">
        <v>4</v>
      </c>
      <c r="C88" s="2">
        <v>2</v>
      </c>
      <c r="D88" s="2">
        <v>45</v>
      </c>
      <c r="E88" s="2">
        <f>C88*D88</f>
        <v>90</v>
      </c>
      <c r="F88" s="2">
        <f>SUM(E86:E88)</f>
        <v>270</v>
      </c>
    </row>
    <row r="89" spans="1:6" ht="15">
      <c r="A89" s="6"/>
      <c r="B89" s="7" t="s">
        <v>70</v>
      </c>
      <c r="C89" s="2"/>
      <c r="D89" s="2"/>
      <c r="E89" s="2"/>
      <c r="F89" s="2"/>
    </row>
    <row r="90" spans="1:6" ht="15">
      <c r="A90" s="6">
        <v>1</v>
      </c>
      <c r="B90" s="2" t="s">
        <v>52</v>
      </c>
      <c r="C90" s="2">
        <v>1</v>
      </c>
      <c r="D90" s="2">
        <v>89</v>
      </c>
      <c r="E90" s="2">
        <f>C90*D90</f>
        <v>89</v>
      </c>
      <c r="F90" s="2"/>
    </row>
    <row r="91" spans="1:6" ht="15">
      <c r="A91" s="6">
        <f t="shared" si="6"/>
        <v>2</v>
      </c>
      <c r="B91" s="2" t="s">
        <v>53</v>
      </c>
      <c r="C91" s="2">
        <v>1</v>
      </c>
      <c r="D91" s="2">
        <v>90</v>
      </c>
      <c r="E91" s="2">
        <f>C91*D91</f>
        <v>90</v>
      </c>
      <c r="F91" s="2">
        <f>SUM(E90:E91)</f>
        <v>179</v>
      </c>
    </row>
    <row r="92" spans="1:6" ht="15">
      <c r="A92" s="6"/>
      <c r="B92" s="7" t="s">
        <v>81</v>
      </c>
      <c r="C92" s="2"/>
      <c r="D92" s="2"/>
      <c r="E92" s="2"/>
      <c r="F92" s="2"/>
    </row>
    <row r="93" spans="1:6" ht="15">
      <c r="A93" s="6">
        <f>A92+1</f>
        <v>1</v>
      </c>
      <c r="B93" s="2" t="s">
        <v>82</v>
      </c>
      <c r="C93" s="2">
        <v>2</v>
      </c>
      <c r="D93" s="2">
        <v>209</v>
      </c>
      <c r="E93" s="2">
        <f>C93*D93</f>
        <v>418</v>
      </c>
      <c r="F93" s="2"/>
    </row>
    <row r="94" spans="1:6" ht="15">
      <c r="A94" s="6">
        <f>A93+1</f>
        <v>2</v>
      </c>
      <c r="B94" s="2" t="s">
        <v>125</v>
      </c>
      <c r="C94" s="2">
        <v>3</v>
      </c>
      <c r="D94" s="2">
        <v>80</v>
      </c>
      <c r="E94" s="2">
        <f>C94*D94</f>
        <v>240</v>
      </c>
      <c r="F94" s="2"/>
    </row>
    <row r="95" spans="1:6" ht="15">
      <c r="A95" s="6">
        <f>A94+1</f>
        <v>3</v>
      </c>
      <c r="B95" s="2" t="s">
        <v>83</v>
      </c>
      <c r="C95" s="2">
        <v>2</v>
      </c>
      <c r="D95" s="2">
        <v>65</v>
      </c>
      <c r="E95" s="2">
        <f>C95*D95</f>
        <v>130</v>
      </c>
      <c r="F95" s="2"/>
    </row>
    <row r="96" spans="1:6" ht="15">
      <c r="A96" s="6">
        <v>4</v>
      </c>
      <c r="B96" s="2" t="s">
        <v>126</v>
      </c>
      <c r="C96" s="2">
        <v>6</v>
      </c>
      <c r="D96" s="2">
        <v>30</v>
      </c>
      <c r="E96" s="2">
        <f>C96*D96</f>
        <v>180</v>
      </c>
      <c r="F96" s="2">
        <f>SUM(E93:E96)</f>
        <v>968</v>
      </c>
    </row>
    <row r="97" spans="1:6" ht="15">
      <c r="A97" s="6"/>
      <c r="B97" s="7" t="s">
        <v>72</v>
      </c>
      <c r="C97" s="2"/>
      <c r="D97" s="2"/>
      <c r="E97" s="2"/>
      <c r="F97" s="2"/>
    </row>
    <row r="98" spans="1:8" ht="15">
      <c r="A98" s="6">
        <f>A97+1</f>
        <v>1</v>
      </c>
      <c r="B98" s="18" t="s">
        <v>116</v>
      </c>
      <c r="C98" s="2">
        <v>2</v>
      </c>
      <c r="D98" s="2">
        <v>250</v>
      </c>
      <c r="E98" s="2">
        <f>C98*D98</f>
        <v>500</v>
      </c>
      <c r="F98" s="2"/>
      <c r="H98" s="13"/>
    </row>
    <row r="99" spans="1:6" ht="15">
      <c r="A99" s="6">
        <v>2</v>
      </c>
      <c r="B99" s="18" t="s">
        <v>117</v>
      </c>
      <c r="C99" s="2">
        <v>2</v>
      </c>
      <c r="D99" s="2">
        <v>250</v>
      </c>
      <c r="E99" s="2">
        <f>C99*D99</f>
        <v>500</v>
      </c>
      <c r="F99" s="2"/>
    </row>
    <row r="100" spans="1:6" ht="15">
      <c r="A100" s="6">
        <f>A99+1</f>
        <v>3</v>
      </c>
      <c r="B100" s="18" t="s">
        <v>118</v>
      </c>
      <c r="C100" s="2">
        <v>2</v>
      </c>
      <c r="D100" s="2">
        <v>250</v>
      </c>
      <c r="E100" s="2">
        <f>C100*D100</f>
        <v>500</v>
      </c>
      <c r="F100" s="2"/>
    </row>
    <row r="101" spans="1:6" ht="15">
      <c r="A101" s="6">
        <v>4</v>
      </c>
      <c r="B101" s="18" t="s">
        <v>119</v>
      </c>
      <c r="C101" s="2">
        <v>2</v>
      </c>
      <c r="D101" s="2">
        <v>250</v>
      </c>
      <c r="E101" s="2">
        <f>C101*D101</f>
        <v>500</v>
      </c>
      <c r="F101" s="2"/>
    </row>
    <row r="102" spans="1:6" ht="15">
      <c r="A102" s="6">
        <v>5</v>
      </c>
      <c r="B102" s="18" t="s">
        <v>120</v>
      </c>
      <c r="C102" s="2">
        <v>2</v>
      </c>
      <c r="D102" s="2">
        <v>250</v>
      </c>
      <c r="E102" s="2">
        <f>C102*D102</f>
        <v>500</v>
      </c>
      <c r="F102" s="2">
        <f>SUM(E98:E102)</f>
        <v>2500</v>
      </c>
    </row>
    <row r="103" spans="1:6" ht="15">
      <c r="A103" s="6"/>
      <c r="B103" s="7" t="s">
        <v>75</v>
      </c>
      <c r="C103" s="2"/>
      <c r="D103" s="2"/>
      <c r="E103" s="2"/>
      <c r="F103" s="2"/>
    </row>
    <row r="104" spans="1:6" ht="15">
      <c r="A104" s="6">
        <f>A103+1</f>
        <v>1</v>
      </c>
      <c r="B104" s="2" t="s">
        <v>40</v>
      </c>
      <c r="C104" s="2">
        <v>4</v>
      </c>
      <c r="D104" s="2">
        <v>130</v>
      </c>
      <c r="E104" s="2">
        <f>C104*D104</f>
        <v>520</v>
      </c>
      <c r="F104" s="2">
        <f>SUM(E104:E104)</f>
        <v>520</v>
      </c>
    </row>
    <row r="105" spans="1:6" ht="15">
      <c r="A105" s="6"/>
      <c r="B105" s="2"/>
      <c r="C105" s="2"/>
      <c r="D105" s="2"/>
      <c r="E105" s="2"/>
      <c r="F105" s="2"/>
    </row>
    <row r="106" spans="1:6" ht="15">
      <c r="A106" s="6"/>
      <c r="B106" s="7" t="s">
        <v>76</v>
      </c>
      <c r="C106" s="2"/>
      <c r="D106" s="2"/>
      <c r="E106" s="2"/>
      <c r="F106" s="2"/>
    </row>
    <row r="107" spans="1:6" ht="15">
      <c r="A107" s="6">
        <f aca="true" t="shared" si="7" ref="A107:A117">A106+1</f>
        <v>1</v>
      </c>
      <c r="B107" s="2" t="s">
        <v>26</v>
      </c>
      <c r="C107" s="2">
        <v>2</v>
      </c>
      <c r="D107" s="2">
        <v>210</v>
      </c>
      <c r="E107" s="2">
        <f aca="true" t="shared" si="8" ref="E107:E117">C107*D107</f>
        <v>420</v>
      </c>
      <c r="F107" s="2"/>
    </row>
    <row r="108" spans="1:6" ht="15">
      <c r="A108" s="6">
        <v>2</v>
      </c>
      <c r="B108" s="2" t="s">
        <v>27</v>
      </c>
      <c r="C108" s="2">
        <v>2</v>
      </c>
      <c r="D108" s="2">
        <v>299</v>
      </c>
      <c r="E108" s="2">
        <f t="shared" si="8"/>
        <v>598</v>
      </c>
      <c r="F108" s="2"/>
    </row>
    <row r="109" spans="1:6" ht="15">
      <c r="A109" s="6">
        <f t="shared" si="7"/>
        <v>3</v>
      </c>
      <c r="B109" s="2" t="s">
        <v>28</v>
      </c>
      <c r="C109" s="2">
        <v>2</v>
      </c>
      <c r="D109" s="2">
        <v>150</v>
      </c>
      <c r="E109" s="2">
        <f t="shared" si="8"/>
        <v>300</v>
      </c>
      <c r="F109" s="2"/>
    </row>
    <row r="110" spans="1:6" ht="15">
      <c r="A110" s="6">
        <f t="shared" si="7"/>
        <v>4</v>
      </c>
      <c r="B110" s="2" t="s">
        <v>80</v>
      </c>
      <c r="C110" s="2">
        <v>1</v>
      </c>
      <c r="D110" s="2">
        <v>990</v>
      </c>
      <c r="E110" s="2">
        <f t="shared" si="8"/>
        <v>990</v>
      </c>
      <c r="F110" s="2"/>
    </row>
    <row r="111" spans="1:6" ht="15">
      <c r="A111" s="6">
        <f t="shared" si="7"/>
        <v>5</v>
      </c>
      <c r="B111" s="2" t="s">
        <v>79</v>
      </c>
      <c r="C111" s="2">
        <v>1</v>
      </c>
      <c r="D111" s="2">
        <v>1290</v>
      </c>
      <c r="E111" s="2">
        <f t="shared" si="8"/>
        <v>1290</v>
      </c>
      <c r="F111" s="2"/>
    </row>
    <row r="112" spans="1:6" ht="15">
      <c r="A112" s="6">
        <f t="shared" si="7"/>
        <v>6</v>
      </c>
      <c r="B112" s="4" t="s">
        <v>61</v>
      </c>
      <c r="C112" s="2">
        <v>2</v>
      </c>
      <c r="D112" s="2">
        <v>172</v>
      </c>
      <c r="E112" s="2">
        <f t="shared" si="8"/>
        <v>344</v>
      </c>
      <c r="F112" s="2"/>
    </row>
    <row r="113" spans="1:6" ht="15">
      <c r="A113" s="6">
        <f t="shared" si="7"/>
        <v>7</v>
      </c>
      <c r="B113" s="4" t="s">
        <v>84</v>
      </c>
      <c r="C113" s="2">
        <v>1</v>
      </c>
      <c r="D113" s="2">
        <v>3550</v>
      </c>
      <c r="E113" s="2">
        <f t="shared" si="8"/>
        <v>3550</v>
      </c>
      <c r="F113" s="2"/>
    </row>
    <row r="114" spans="1:6" ht="15">
      <c r="A114" s="6">
        <f t="shared" si="7"/>
        <v>8</v>
      </c>
      <c r="B114" s="4" t="s">
        <v>85</v>
      </c>
      <c r="C114" s="2">
        <v>1</v>
      </c>
      <c r="D114" s="2">
        <v>1650</v>
      </c>
      <c r="E114" s="2">
        <f t="shared" si="8"/>
        <v>1650</v>
      </c>
      <c r="F114" s="2"/>
    </row>
    <row r="115" spans="1:6" ht="15">
      <c r="A115" s="6">
        <f t="shared" si="7"/>
        <v>9</v>
      </c>
      <c r="B115" s="2" t="s">
        <v>10</v>
      </c>
      <c r="C115" s="2">
        <v>2</v>
      </c>
      <c r="D115" s="2">
        <v>120</v>
      </c>
      <c r="E115" s="2">
        <f t="shared" si="8"/>
        <v>240</v>
      </c>
      <c r="F115" s="2"/>
    </row>
    <row r="116" spans="1:6" ht="15">
      <c r="A116" s="6">
        <f t="shared" si="7"/>
        <v>10</v>
      </c>
      <c r="B116" s="2" t="s">
        <v>9</v>
      </c>
      <c r="C116" s="2">
        <v>2</v>
      </c>
      <c r="D116" s="2">
        <v>250</v>
      </c>
      <c r="E116" s="2">
        <f t="shared" si="8"/>
        <v>500</v>
      </c>
      <c r="F116" s="2"/>
    </row>
    <row r="117" spans="1:6" ht="15">
      <c r="A117" s="6">
        <f t="shared" si="7"/>
        <v>11</v>
      </c>
      <c r="B117" s="6" t="s">
        <v>6</v>
      </c>
      <c r="C117" s="2">
        <v>2</v>
      </c>
      <c r="D117" s="2">
        <v>495</v>
      </c>
      <c r="E117" s="2">
        <f t="shared" si="8"/>
        <v>990</v>
      </c>
      <c r="F117" s="2">
        <f>SUM(E107:E117)</f>
        <v>10872</v>
      </c>
    </row>
    <row r="118" spans="3:6" ht="15">
      <c r="C118" s="2">
        <f>SUM(C5:C117)</f>
        <v>199</v>
      </c>
      <c r="E118" s="2">
        <f>SUM(E5:E117)</f>
        <v>31250</v>
      </c>
      <c r="F118" s="2">
        <f>SUM(F5:F117)</f>
        <v>31250</v>
      </c>
    </row>
    <row r="119" spans="2:5" ht="15">
      <c r="B119" s="2" t="s">
        <v>87</v>
      </c>
      <c r="D119" s="10">
        <v>0.2</v>
      </c>
      <c r="E119" s="2">
        <f>E118*D119</f>
        <v>6250</v>
      </c>
    </row>
    <row r="120" spans="2:5" ht="15">
      <c r="B120" s="2" t="s">
        <v>88</v>
      </c>
      <c r="E120" s="2">
        <f>E118-E119</f>
        <v>25000</v>
      </c>
    </row>
    <row r="122" spans="2:5" ht="15">
      <c r="B122" s="2" t="s">
        <v>89</v>
      </c>
      <c r="E122" s="2">
        <v>1000</v>
      </c>
    </row>
    <row r="123" spans="2:5" ht="15">
      <c r="B123" s="1" t="s">
        <v>112</v>
      </c>
      <c r="E123" s="2">
        <v>24000</v>
      </c>
    </row>
    <row r="124" spans="2:5" ht="15">
      <c r="B124" s="2" t="s">
        <v>90</v>
      </c>
      <c r="E124" s="2">
        <f>+E123+E122</f>
        <v>25000</v>
      </c>
    </row>
    <row r="126" ht="15">
      <c r="B126" s="5" t="s">
        <v>91</v>
      </c>
    </row>
    <row r="127" ht="15">
      <c r="B127" s="5" t="s">
        <v>92</v>
      </c>
    </row>
    <row r="128" ht="15">
      <c r="B128" s="5" t="s">
        <v>93</v>
      </c>
    </row>
    <row r="129" ht="15">
      <c r="B129" s="5" t="s">
        <v>94</v>
      </c>
    </row>
    <row r="130" ht="15">
      <c r="B130" s="5" t="s">
        <v>95</v>
      </c>
    </row>
    <row r="131" ht="15">
      <c r="B131" s="5" t="s">
        <v>96</v>
      </c>
    </row>
  </sheetData>
  <sheetProtection/>
  <mergeCells count="1">
    <mergeCell ref="C2:D2"/>
  </mergeCells>
  <printOptions/>
  <pageMargins left="0.16" right="0.15" top="0.2755905511811024" bottom="0.2" header="0.1968503937007874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asg</dc:creator>
  <cp:keywords/>
  <dc:description/>
  <cp:lastModifiedBy>Dell</cp:lastModifiedBy>
  <cp:lastPrinted>2021-10-24T04:04:17Z</cp:lastPrinted>
  <dcterms:created xsi:type="dcterms:W3CDTF">2021-05-17T11:27:56Z</dcterms:created>
  <dcterms:modified xsi:type="dcterms:W3CDTF">2021-10-24T04:04:22Z</dcterms:modified>
  <cp:category/>
  <cp:version/>
  <cp:contentType/>
  <cp:contentStatus/>
</cp:coreProperties>
</file>